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G24" s="1"/>
  <c r="F13"/>
  <c r="G195" l="1"/>
  <c r="F195"/>
  <c r="J195"/>
  <c r="H195"/>
  <c r="J176"/>
  <c r="H176"/>
  <c r="I176"/>
  <c r="F176"/>
  <c r="J157"/>
  <c r="F157"/>
  <c r="H157"/>
  <c r="I157"/>
  <c r="J138"/>
  <c r="F138"/>
  <c r="F119"/>
  <c r="G119"/>
  <c r="H119"/>
  <c r="F100"/>
  <c r="J100"/>
  <c r="I100"/>
  <c r="H100"/>
  <c r="L81"/>
  <c r="F81"/>
  <c r="J81"/>
  <c r="I81"/>
  <c r="H81"/>
  <c r="J62"/>
  <c r="G62"/>
  <c r="H62"/>
  <c r="I62"/>
  <c r="F62"/>
  <c r="F43"/>
  <c r="J43"/>
  <c r="I43"/>
  <c r="G43"/>
  <c r="H43"/>
  <c r="L24"/>
  <c r="L196" s="1"/>
  <c r="I24"/>
  <c r="F24"/>
  <c r="J24"/>
  <c r="H24"/>
  <c r="F196" l="1"/>
  <c r="J196"/>
  <c r="G196"/>
  <c r="I196"/>
  <c r="H196"/>
</calcChain>
</file>

<file path=xl/sharedStrings.xml><?xml version="1.0" encoding="utf-8"?>
<sst xmlns="http://schemas.openxmlformats.org/spreadsheetml/2006/main" count="266" uniqueCount="74">
  <si>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</si>
  <si>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</si>
  <si>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</si>
  <si>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</si>
  <si>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</si>
  <si>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</si>
  <si>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</si>
  <si>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</si>
  <si>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</si>
  <si>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</si>
  <si>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</si>
  <si>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</si>
  <si>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</si>
  <si>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</si>
  <si>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</si>
  <si>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</si>
  <si>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</si>
  <si>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</si>
  <si>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</si>
  <si>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</si>
  <si>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</si>
  <si>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</si>
  <si>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</si>
  <si>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</si>
  <si>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</si>
  <si>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</si>
  <si>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</si>
  <si>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</si>
  <si>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</si>
  <si>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</si>
  <si>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</si>
  <si>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</si>
  <si>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</si>
  <si>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</si>
  <si>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</si>
  <si>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</si>
  <si>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</si>
  <si>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</si>
  <si>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</si>
  <si>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Халенгинова Л.П.</t>
  </si>
  <si>
    <t>Салат из свежих огурцов</t>
  </si>
  <si>
    <t>Суп картофельный с бобовыми</t>
  </si>
  <si>
    <t>Гуляш из мяса говядины</t>
  </si>
  <si>
    <t>Рис отварной</t>
  </si>
  <si>
    <t>Чай с молоком</t>
  </si>
  <si>
    <t>Хлеб пшеничный</t>
  </si>
  <si>
    <t>Хлеб ржаной</t>
  </si>
  <si>
    <t>Яблоко</t>
  </si>
  <si>
    <t>Салат из белокочанной капусты с морковью</t>
  </si>
  <si>
    <t>Рассольник Петербургский</t>
  </si>
  <si>
    <t>Плов из птицы</t>
  </si>
  <si>
    <t>Компот из сухофруктов</t>
  </si>
  <si>
    <t>Апельсин</t>
  </si>
  <si>
    <t>Салат из свежих огурцов и помидор</t>
  </si>
  <si>
    <t>Щи из свежей капусты</t>
  </si>
  <si>
    <t>Тефтели</t>
  </si>
  <si>
    <t>Макаронные изделия отварные</t>
  </si>
  <si>
    <t>Какао с молоком</t>
  </si>
  <si>
    <t>Банан</t>
  </si>
  <si>
    <t>Салат из свежих помидоров</t>
  </si>
  <si>
    <t>Суп вермишелевый</t>
  </si>
  <si>
    <t>Рыба тушенная</t>
  </si>
  <si>
    <t>Картофельное пюре</t>
  </si>
  <si>
    <t>Кисель</t>
  </si>
  <si>
    <t>Гуляш из куринного филе</t>
  </si>
  <si>
    <t>Каша гречневая рассыпчатая</t>
  </si>
  <si>
    <t>Кофейный напиток с молоком</t>
  </si>
  <si>
    <t>Суп рисовый</t>
  </si>
  <si>
    <t>Плов из куринного филе</t>
  </si>
  <si>
    <t>0.2</t>
  </si>
  <si>
    <t>Котлета</t>
  </si>
  <si>
    <t>Чай с сахаром</t>
  </si>
  <si>
    <t>И.о.директора</t>
  </si>
  <si>
    <t>МОКУ Хар-Булукская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</si>
</sst>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73</v>
      </c>
      <c r="D1" s="57"/>
      <c r="E1" s="57"/>
      <c r="F1" s="12" t="s">
        <v>16</v>
      </c>
      <c r="G1" s="2" t="s">
        <v>17</v>
      </c>
      <c r="H1" s="58" t="s">
        <v>72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60</v>
      </c>
      <c r="G14" s="43">
        <v>0.48</v>
      </c>
      <c r="H14" s="43">
        <v>7.26</v>
      </c>
      <c r="I14" s="43">
        <v>1.56</v>
      </c>
      <c r="J14" s="43">
        <v>73.44</v>
      </c>
      <c r="K14" s="44">
        <v>42</v>
      </c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  <c r="L15" s="43"/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12.59</v>
      </c>
      <c r="H16" s="43">
        <v>5.0999999999999996</v>
      </c>
      <c r="I16" s="43">
        <v>14</v>
      </c>
      <c r="J16" s="43">
        <v>132</v>
      </c>
      <c r="K16" s="44">
        <v>20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2.78</v>
      </c>
      <c r="H17" s="43">
        <v>6.48</v>
      </c>
      <c r="I17" s="43">
        <v>34.520000000000003</v>
      </c>
      <c r="J17" s="43">
        <v>213.53</v>
      </c>
      <c r="K17" s="44">
        <v>688</v>
      </c>
      <c r="L17" s="43"/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945</v>
      </c>
      <c r="L18" s="43"/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1.52</v>
      </c>
      <c r="H19" s="43">
        <v>0.16</v>
      </c>
      <c r="I19" s="43">
        <v>9.84</v>
      </c>
      <c r="J19" s="43">
        <v>48.5</v>
      </c>
      <c r="K19" s="44">
        <v>8</v>
      </c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52.2</v>
      </c>
      <c r="K20" s="44">
        <v>10</v>
      </c>
      <c r="L20" s="43"/>
    </row>
    <row r="21" spans="1:12" ht="15">
      <c r="A21" s="23"/>
      <c r="B21" s="15"/>
      <c r="C21" s="11"/>
      <c r="D21" s="6"/>
      <c r="E21" s="42" t="s">
        <v>47</v>
      </c>
      <c r="F21" s="43">
        <v>100</v>
      </c>
      <c r="G21" s="43">
        <v>0.9</v>
      </c>
      <c r="H21" s="43">
        <v>0.2</v>
      </c>
      <c r="I21" s="43">
        <v>8.1</v>
      </c>
      <c r="J21" s="43">
        <v>38</v>
      </c>
      <c r="K21" s="44">
        <v>368</v>
      </c>
      <c r="L21" s="43">
        <v>90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26.04</v>
      </c>
      <c r="H23" s="19">
        <f t="shared" si="2"/>
        <v>25.38</v>
      </c>
      <c r="I23" s="19">
        <f t="shared" si="2"/>
        <v>107.49999999999999</v>
      </c>
      <c r="J23" s="19">
        <f t="shared" si="2"/>
        <v>751.47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860</v>
      </c>
      <c r="G24" s="32">
        <f t="shared" ref="G24:J24" si="4">G13+G23</f>
        <v>26.04</v>
      </c>
      <c r="H24" s="32">
        <f t="shared" si="4"/>
        <v>25.38</v>
      </c>
      <c r="I24" s="32">
        <f t="shared" si="4"/>
        <v>107.49999999999999</v>
      </c>
      <c r="J24" s="32">
        <f t="shared" si="4"/>
        <v>751.47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1.28</v>
      </c>
      <c r="H33" s="43">
        <v>6.08</v>
      </c>
      <c r="I33" s="43">
        <v>6.3</v>
      </c>
      <c r="J33" s="43">
        <v>102</v>
      </c>
      <c r="K33" s="44">
        <v>42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1.68</v>
      </c>
      <c r="H34" s="43">
        <v>4.09</v>
      </c>
      <c r="I34" s="43">
        <v>16.57</v>
      </c>
      <c r="J34" s="43">
        <v>96.6</v>
      </c>
      <c r="K34" s="44">
        <v>197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250</v>
      </c>
      <c r="G35" s="43">
        <v>19.3</v>
      </c>
      <c r="H35" s="43">
        <v>16</v>
      </c>
      <c r="I35" s="43">
        <v>35.93</v>
      </c>
      <c r="J35" s="43">
        <v>377</v>
      </c>
      <c r="K35" s="44">
        <v>304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</v>
      </c>
      <c r="H37" s="43">
        <v>0</v>
      </c>
      <c r="I37" s="43">
        <v>14</v>
      </c>
      <c r="J37" s="43">
        <v>28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1.52</v>
      </c>
      <c r="H38" s="43">
        <v>0.16</v>
      </c>
      <c r="I38" s="43">
        <v>9.84</v>
      </c>
      <c r="J38" s="43">
        <v>48.5</v>
      </c>
      <c r="K38" s="44">
        <v>8</v>
      </c>
      <c r="L38" s="43"/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>
        <v>10</v>
      </c>
      <c r="L39" s="43"/>
    </row>
    <row r="40" spans="1:12" ht="15">
      <c r="A40" s="14"/>
      <c r="B40" s="15"/>
      <c r="C40" s="11"/>
      <c r="D40" s="6"/>
      <c r="E40" s="42" t="s">
        <v>52</v>
      </c>
      <c r="F40" s="43">
        <v>100</v>
      </c>
      <c r="G40" s="43">
        <v>0.9</v>
      </c>
      <c r="H40" s="43">
        <v>0.2</v>
      </c>
      <c r="I40" s="43">
        <v>8.1</v>
      </c>
      <c r="J40" s="43">
        <v>43</v>
      </c>
      <c r="K40" s="44">
        <v>368</v>
      </c>
      <c r="L40" s="43">
        <v>90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26.86</v>
      </c>
      <c r="H42" s="19">
        <f t="shared" ref="H42" si="11">SUM(H33:H41)</f>
        <v>26.89</v>
      </c>
      <c r="I42" s="19">
        <f t="shared" ref="I42" si="12">SUM(I33:I41)</f>
        <v>100.75999999999999</v>
      </c>
      <c r="J42" s="19">
        <f t="shared" ref="J42:L42" si="13">SUM(J33:J41)</f>
        <v>747.30000000000007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860</v>
      </c>
      <c r="G43" s="32">
        <f t="shared" ref="G43" si="14">G32+G42</f>
        <v>26.86</v>
      </c>
      <c r="H43" s="32">
        <f t="shared" ref="H43" si="15">H32+H42</f>
        <v>26.89</v>
      </c>
      <c r="I43" s="32">
        <f t="shared" ref="I43" si="16">I32+I42</f>
        <v>100.75999999999999</v>
      </c>
      <c r="J43" s="32">
        <f t="shared" ref="J43:L43" si="17">J32+J42</f>
        <v>747.30000000000007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0.62</v>
      </c>
      <c r="H52" s="43">
        <v>4.29</v>
      </c>
      <c r="I52" s="43">
        <v>1.99</v>
      </c>
      <c r="J52" s="43">
        <v>49.79</v>
      </c>
      <c r="K52" s="44">
        <v>35</v>
      </c>
      <c r="L52" s="43"/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1.4</v>
      </c>
      <c r="H53" s="43">
        <v>3.91</v>
      </c>
      <c r="I53" s="43">
        <v>10.79</v>
      </c>
      <c r="J53" s="43">
        <v>67.8</v>
      </c>
      <c r="K53" s="44">
        <v>187</v>
      </c>
      <c r="L53" s="43"/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14.06</v>
      </c>
      <c r="H54" s="43">
        <v>12.15</v>
      </c>
      <c r="I54" s="43">
        <v>15.78</v>
      </c>
      <c r="J54" s="43">
        <v>201.6</v>
      </c>
      <c r="K54" s="44">
        <v>43</v>
      </c>
      <c r="L54" s="43"/>
    </row>
    <row r="55" spans="1:12" ht="1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4.0999999999999996</v>
      </c>
      <c r="H55" s="43">
        <v>3.5</v>
      </c>
      <c r="I55" s="43">
        <v>28.5</v>
      </c>
      <c r="J55" s="43">
        <v>202.5</v>
      </c>
      <c r="K55" s="44">
        <v>688</v>
      </c>
      <c r="L55" s="43"/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959</v>
      </c>
      <c r="L56" s="43"/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1.52</v>
      </c>
      <c r="H57" s="43">
        <v>0.16</v>
      </c>
      <c r="I57" s="43">
        <v>9.84</v>
      </c>
      <c r="J57" s="43">
        <v>48.5</v>
      </c>
      <c r="K57" s="44">
        <v>8</v>
      </c>
      <c r="L57" s="43"/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>
        <v>10</v>
      </c>
      <c r="L58" s="43"/>
    </row>
    <row r="59" spans="1:12" ht="15">
      <c r="A59" s="23"/>
      <c r="B59" s="15"/>
      <c r="C59" s="11"/>
      <c r="D59" s="6"/>
      <c r="E59" s="42" t="s">
        <v>58</v>
      </c>
      <c r="F59" s="43">
        <v>100</v>
      </c>
      <c r="G59" s="43">
        <v>0.9</v>
      </c>
      <c r="H59" s="43">
        <v>0.2</v>
      </c>
      <c r="I59" s="43">
        <v>8.1</v>
      </c>
      <c r="J59" s="43">
        <v>38</v>
      </c>
      <c r="K59" s="44">
        <v>37</v>
      </c>
      <c r="L59" s="43">
        <v>90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24.619999999999997</v>
      </c>
      <c r="H61" s="19">
        <f t="shared" ref="H61" si="23">SUM(H52:H60)</f>
        <v>24.57</v>
      </c>
      <c r="I61" s="19">
        <f t="shared" ref="I61" si="24">SUM(I52:I60)</f>
        <v>109.78</v>
      </c>
      <c r="J61" s="19">
        <f t="shared" ref="J61:L61" si="25">SUM(J52:J60)</f>
        <v>754.59000000000015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860</v>
      </c>
      <c r="G62" s="32">
        <f t="shared" ref="G62" si="26">G51+G61</f>
        <v>24.619999999999997</v>
      </c>
      <c r="H62" s="32">
        <f t="shared" ref="H62" si="27">H51+H61</f>
        <v>24.57</v>
      </c>
      <c r="I62" s="32">
        <f t="shared" ref="I62" si="28">I51+I61</f>
        <v>109.78</v>
      </c>
      <c r="J62" s="32">
        <f t="shared" ref="J62:L62" si="29">J51+J61</f>
        <v>754.59000000000015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1.2</v>
      </c>
      <c r="H71" s="43">
        <v>10.68</v>
      </c>
      <c r="I71" s="43">
        <v>12.6</v>
      </c>
      <c r="J71" s="43">
        <v>48.76</v>
      </c>
      <c r="K71" s="44">
        <v>62</v>
      </c>
      <c r="L71" s="43"/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5.74</v>
      </c>
      <c r="H72" s="43">
        <v>5.82</v>
      </c>
      <c r="I72" s="43">
        <v>24.18</v>
      </c>
      <c r="J72" s="43">
        <v>122.19</v>
      </c>
      <c r="K72" s="44">
        <v>16</v>
      </c>
      <c r="L72" s="43"/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100</v>
      </c>
      <c r="G73" s="43">
        <v>10.6</v>
      </c>
      <c r="H73" s="43">
        <v>5.4</v>
      </c>
      <c r="I73" s="43">
        <v>5.6</v>
      </c>
      <c r="J73" s="43">
        <v>302.2</v>
      </c>
      <c r="K73" s="44">
        <v>11</v>
      </c>
      <c r="L73" s="43"/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3.06</v>
      </c>
      <c r="H74" s="43">
        <v>4.8</v>
      </c>
      <c r="I74" s="43">
        <v>20.45</v>
      </c>
      <c r="J74" s="43">
        <v>129.75</v>
      </c>
      <c r="K74" s="44">
        <v>694</v>
      </c>
      <c r="L74" s="43"/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</v>
      </c>
      <c r="H75" s="43">
        <v>0</v>
      </c>
      <c r="I75" s="43">
        <v>19.600000000000001</v>
      </c>
      <c r="J75" s="43">
        <v>80</v>
      </c>
      <c r="K75" s="44">
        <v>648</v>
      </c>
      <c r="L75" s="43"/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1.52</v>
      </c>
      <c r="H76" s="43">
        <v>0.16</v>
      </c>
      <c r="I76" s="43">
        <v>9.84</v>
      </c>
      <c r="J76" s="43">
        <v>48.5</v>
      </c>
      <c r="K76" s="44">
        <v>8</v>
      </c>
      <c r="L76" s="43"/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1.98</v>
      </c>
      <c r="H77" s="43">
        <v>0.36</v>
      </c>
      <c r="I77" s="51">
        <v>10.02</v>
      </c>
      <c r="J77" s="43">
        <v>52.2</v>
      </c>
      <c r="K77" s="44">
        <v>10</v>
      </c>
      <c r="L77" s="43"/>
    </row>
    <row r="78" spans="1:12" ht="15">
      <c r="A78" s="23"/>
      <c r="B78" s="15"/>
      <c r="C78" s="11"/>
      <c r="D78" s="6"/>
      <c r="E78" s="42" t="s">
        <v>47</v>
      </c>
      <c r="F78" s="43">
        <v>100</v>
      </c>
      <c r="G78" s="43">
        <v>0.9</v>
      </c>
      <c r="H78" s="43">
        <v>0.2</v>
      </c>
      <c r="I78" s="43">
        <v>8.1</v>
      </c>
      <c r="J78" s="43">
        <v>38</v>
      </c>
      <c r="K78" s="44">
        <v>368</v>
      </c>
      <c r="L78" s="43">
        <v>90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24.999999999999996</v>
      </c>
      <c r="H80" s="19">
        <f t="shared" ref="H80" si="35">SUM(H71:H79)</f>
        <v>27.419999999999998</v>
      </c>
      <c r="I80" s="19">
        <f t="shared" ref="I80" si="36">SUM(I71:I79)</f>
        <v>110.39</v>
      </c>
      <c r="J80" s="19">
        <f t="shared" ref="J80:L80" si="37">SUM(J71:J79)</f>
        <v>821.6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860</v>
      </c>
      <c r="G81" s="32">
        <f t="shared" ref="G81" si="38">G70+G80</f>
        <v>24.999999999999996</v>
      </c>
      <c r="H81" s="32">
        <f t="shared" ref="H81" si="39">H70+H80</f>
        <v>27.419999999999998</v>
      </c>
      <c r="I81" s="32">
        <f t="shared" ref="I81" si="40">I70+I80</f>
        <v>110.39</v>
      </c>
      <c r="J81" s="32">
        <f t="shared" ref="J81:L81" si="41">J70+J80</f>
        <v>821.6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48</v>
      </c>
      <c r="F90" s="43">
        <v>60</v>
      </c>
      <c r="G90" s="43">
        <v>0.54</v>
      </c>
      <c r="H90" s="43">
        <v>7.26</v>
      </c>
      <c r="I90" s="43">
        <v>1.62</v>
      </c>
      <c r="J90" s="43">
        <v>75</v>
      </c>
      <c r="K90" s="44">
        <v>42</v>
      </c>
      <c r="L90" s="43"/>
    </row>
    <row r="91" spans="1:12" ht="15">
      <c r="A91" s="23"/>
      <c r="B91" s="15"/>
      <c r="C91" s="11"/>
      <c r="D91" s="7" t="s">
        <v>27</v>
      </c>
      <c r="E91" s="42" t="s">
        <v>41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107.8</v>
      </c>
      <c r="K91" s="44">
        <v>206</v>
      </c>
      <c r="L91" s="43"/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11.55</v>
      </c>
      <c r="H92" s="43">
        <v>6.99</v>
      </c>
      <c r="I92" s="43">
        <v>24.01</v>
      </c>
      <c r="J92" s="43">
        <v>182.25</v>
      </c>
      <c r="K92" s="44">
        <v>260</v>
      </c>
      <c r="L92" s="43"/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3.15</v>
      </c>
      <c r="H93" s="43">
        <v>4.95</v>
      </c>
      <c r="I93" s="43">
        <v>18.899999999999999</v>
      </c>
      <c r="J93" s="43">
        <v>168.4</v>
      </c>
      <c r="K93" s="44">
        <v>234</v>
      </c>
      <c r="L93" s="43"/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</v>
      </c>
      <c r="H94" s="43">
        <v>0</v>
      </c>
      <c r="I94" s="43">
        <v>15</v>
      </c>
      <c r="J94" s="43">
        <v>58</v>
      </c>
      <c r="K94" s="44">
        <v>692</v>
      </c>
      <c r="L94" s="43"/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1.52</v>
      </c>
      <c r="H95" s="43">
        <v>0.16</v>
      </c>
      <c r="I95" s="43">
        <v>9.84</v>
      </c>
      <c r="J95" s="43">
        <v>48.5</v>
      </c>
      <c r="K95" s="44">
        <v>8</v>
      </c>
      <c r="L95" s="43"/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>
        <v>10</v>
      </c>
      <c r="L96" s="43"/>
    </row>
    <row r="97" spans="1:12" ht="15">
      <c r="A97" s="23"/>
      <c r="B97" s="15"/>
      <c r="C97" s="11"/>
      <c r="D97" s="6"/>
      <c r="E97" s="42" t="s">
        <v>52</v>
      </c>
      <c r="F97" s="43">
        <v>100</v>
      </c>
      <c r="G97" s="43">
        <v>0.9</v>
      </c>
      <c r="H97" s="43">
        <v>0.2</v>
      </c>
      <c r="I97" s="43">
        <v>8.1</v>
      </c>
      <c r="J97" s="43">
        <v>38</v>
      </c>
      <c r="K97" s="44">
        <v>368</v>
      </c>
      <c r="L97" s="43">
        <v>90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24.229999999999997</v>
      </c>
      <c r="H99" s="19">
        <f t="shared" ref="H99" si="47">SUM(H90:H98)</f>
        <v>24.139999999999997</v>
      </c>
      <c r="I99" s="19">
        <f t="shared" ref="I99" si="48">SUM(I90:I98)</f>
        <v>100.55</v>
      </c>
      <c r="J99" s="19">
        <f t="shared" ref="J99:L99" si="49">SUM(J90:J98)</f>
        <v>730.15000000000009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860</v>
      </c>
      <c r="G100" s="32">
        <f t="shared" ref="G100" si="50">G89+G99</f>
        <v>24.229999999999997</v>
      </c>
      <c r="H100" s="32">
        <f t="shared" ref="H100" si="51">H89+H99</f>
        <v>24.139999999999997</v>
      </c>
      <c r="I100" s="32">
        <f t="shared" ref="I100" si="52">I89+I99</f>
        <v>100.55</v>
      </c>
      <c r="J100" s="32">
        <f t="shared" ref="J100:L100" si="53">J89+J99</f>
        <v>730.15000000000009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48</v>
      </c>
      <c r="F109" s="43">
        <v>60</v>
      </c>
      <c r="G109" s="43">
        <v>1.28</v>
      </c>
      <c r="H109" s="43">
        <v>8.08</v>
      </c>
      <c r="I109" s="43">
        <v>6.3</v>
      </c>
      <c r="J109" s="43">
        <v>102</v>
      </c>
      <c r="K109" s="44">
        <v>42</v>
      </c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1.68</v>
      </c>
      <c r="H110" s="43">
        <v>4.16</v>
      </c>
      <c r="I110" s="43">
        <v>13.9</v>
      </c>
      <c r="J110" s="43">
        <v>97.6</v>
      </c>
      <c r="K110" s="44">
        <v>40</v>
      </c>
      <c r="L110" s="43"/>
    </row>
    <row r="111" spans="1:12" ht="15">
      <c r="A111" s="23"/>
      <c r="B111" s="15"/>
      <c r="C111" s="11"/>
      <c r="D111" s="7" t="s">
        <v>28</v>
      </c>
      <c r="E111" s="42" t="s">
        <v>42</v>
      </c>
      <c r="F111" s="43">
        <v>100</v>
      </c>
      <c r="G111" s="43">
        <v>12.59</v>
      </c>
      <c r="H111" s="43">
        <v>5.0999999999999996</v>
      </c>
      <c r="I111" s="43">
        <v>14</v>
      </c>
      <c r="J111" s="43">
        <v>132</v>
      </c>
      <c r="K111" s="44">
        <v>34</v>
      </c>
      <c r="L111" s="43"/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4.0999999999999996</v>
      </c>
      <c r="H112" s="43">
        <v>4.5199999999999996</v>
      </c>
      <c r="I112" s="43">
        <v>26.45</v>
      </c>
      <c r="J112" s="43">
        <v>168.45</v>
      </c>
      <c r="K112" s="44">
        <v>688</v>
      </c>
      <c r="L112" s="43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2.79</v>
      </c>
      <c r="H113" s="43">
        <v>3.19</v>
      </c>
      <c r="I113" s="43">
        <v>17.71</v>
      </c>
      <c r="J113" s="43">
        <v>118.69</v>
      </c>
      <c r="K113" s="44">
        <v>639</v>
      </c>
      <c r="L113" s="43"/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48.5</v>
      </c>
      <c r="K114" s="44">
        <v>8</v>
      </c>
      <c r="L114" s="43"/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52.2</v>
      </c>
      <c r="K115" s="44">
        <v>10</v>
      </c>
      <c r="L115" s="43"/>
    </row>
    <row r="116" spans="1:12" ht="15">
      <c r="A116" s="23"/>
      <c r="B116" s="15"/>
      <c r="C116" s="11"/>
      <c r="D116" s="6"/>
      <c r="E116" s="42" t="s">
        <v>47</v>
      </c>
      <c r="F116" s="43">
        <v>100</v>
      </c>
      <c r="G116" s="43">
        <v>0.9</v>
      </c>
      <c r="H116" s="43">
        <v>0.2</v>
      </c>
      <c r="I116" s="43">
        <v>8.1</v>
      </c>
      <c r="J116" s="43">
        <v>38</v>
      </c>
      <c r="K116" s="44">
        <v>368</v>
      </c>
      <c r="L116" s="43">
        <v>90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26.839999999999996</v>
      </c>
      <c r="H118" s="19">
        <f t="shared" si="56"/>
        <v>25.77</v>
      </c>
      <c r="I118" s="19">
        <f t="shared" si="56"/>
        <v>106.32000000000001</v>
      </c>
      <c r="J118" s="19">
        <f t="shared" si="56"/>
        <v>757.44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860</v>
      </c>
      <c r="G119" s="32">
        <f t="shared" ref="G119" si="58">G108+G118</f>
        <v>26.839999999999996</v>
      </c>
      <c r="H119" s="32">
        <f t="shared" ref="H119" si="59">H108+H118</f>
        <v>25.77</v>
      </c>
      <c r="I119" s="32">
        <f t="shared" ref="I119" si="60">I108+I118</f>
        <v>106.32000000000001</v>
      </c>
      <c r="J119" s="32">
        <f t="shared" ref="J119:L119" si="61">J108+J118</f>
        <v>757.44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60</v>
      </c>
      <c r="G128" s="43">
        <v>1.28</v>
      </c>
      <c r="H128" s="43">
        <v>6.08</v>
      </c>
      <c r="I128" s="43">
        <v>6.3</v>
      </c>
      <c r="J128" s="43">
        <v>102</v>
      </c>
      <c r="K128" s="44">
        <v>42</v>
      </c>
      <c r="L128" s="43"/>
    </row>
    <row r="129" spans="1:12" ht="1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1.68</v>
      </c>
      <c r="H129" s="43">
        <v>4.09</v>
      </c>
      <c r="I129" s="43">
        <v>16.57</v>
      </c>
      <c r="J129" s="43">
        <v>96.6</v>
      </c>
      <c r="K129" s="44">
        <v>197</v>
      </c>
      <c r="L129" s="43"/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250</v>
      </c>
      <c r="G130" s="43">
        <v>19.3</v>
      </c>
      <c r="H130" s="43">
        <v>16</v>
      </c>
      <c r="I130" s="43">
        <v>35.93</v>
      </c>
      <c r="J130" s="43">
        <v>377</v>
      </c>
      <c r="K130" s="44">
        <v>304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0.04</v>
      </c>
      <c r="H132" s="43">
        <v>0</v>
      </c>
      <c r="I132" s="43">
        <v>24.76</v>
      </c>
      <c r="J132" s="43">
        <v>28</v>
      </c>
      <c r="K132" s="44">
        <v>692</v>
      </c>
      <c r="L132" s="43"/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48.5</v>
      </c>
      <c r="K133" s="44">
        <v>8</v>
      </c>
      <c r="L133" s="43"/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>
        <v>10</v>
      </c>
      <c r="L134" s="43"/>
    </row>
    <row r="135" spans="1:12" ht="15">
      <c r="A135" s="14"/>
      <c r="B135" s="15"/>
      <c r="C135" s="11"/>
      <c r="D135" s="6"/>
      <c r="E135" s="42" t="s">
        <v>52</v>
      </c>
      <c r="F135" s="43">
        <v>100</v>
      </c>
      <c r="G135" s="43">
        <v>0.9</v>
      </c>
      <c r="H135" s="43" t="s">
        <v>69</v>
      </c>
      <c r="I135" s="43">
        <v>8.1</v>
      </c>
      <c r="J135" s="43">
        <v>43</v>
      </c>
      <c r="K135" s="44">
        <v>368</v>
      </c>
      <c r="L135" s="43">
        <v>90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26.7</v>
      </c>
      <c r="H137" s="19">
        <f t="shared" si="64"/>
        <v>26.69</v>
      </c>
      <c r="I137" s="19">
        <f t="shared" si="64"/>
        <v>111.52</v>
      </c>
      <c r="J137" s="19">
        <f t="shared" si="64"/>
        <v>747.30000000000007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860</v>
      </c>
      <c r="G138" s="32">
        <f t="shared" ref="G138" si="66">G127+G137</f>
        <v>26.7</v>
      </c>
      <c r="H138" s="32">
        <f t="shared" ref="H138" si="67">H127+H137</f>
        <v>26.69</v>
      </c>
      <c r="I138" s="32">
        <f t="shared" ref="I138" si="68">I127+I137</f>
        <v>111.52</v>
      </c>
      <c r="J138" s="32">
        <f t="shared" ref="J138:L138" si="69">J127+J137</f>
        <v>747.30000000000007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59</v>
      </c>
      <c r="F147" s="43">
        <v>60</v>
      </c>
      <c r="G147" s="43">
        <v>0.54</v>
      </c>
      <c r="H147" s="43">
        <v>7.26</v>
      </c>
      <c r="I147" s="43">
        <v>1.62</v>
      </c>
      <c r="J147" s="43">
        <v>75</v>
      </c>
      <c r="K147" s="44">
        <v>62</v>
      </c>
      <c r="L147" s="43"/>
    </row>
    <row r="148" spans="1:12" ht="15">
      <c r="A148" s="23"/>
      <c r="B148" s="15"/>
      <c r="C148" s="11"/>
      <c r="D148" s="7" t="s">
        <v>27</v>
      </c>
      <c r="E148" s="42" t="s">
        <v>54</v>
      </c>
      <c r="F148" s="43">
        <v>200</v>
      </c>
      <c r="G148" s="43">
        <v>1.87</v>
      </c>
      <c r="H148" s="43">
        <v>2.2599999999999998</v>
      </c>
      <c r="I148" s="43">
        <v>13.31</v>
      </c>
      <c r="J148" s="43">
        <v>81</v>
      </c>
      <c r="K148" s="44">
        <v>187</v>
      </c>
      <c r="L148" s="43"/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100</v>
      </c>
      <c r="G149" s="43">
        <v>13.55</v>
      </c>
      <c r="H149" s="43">
        <v>11.55</v>
      </c>
      <c r="I149" s="43">
        <v>15.7</v>
      </c>
      <c r="J149" s="43">
        <v>228.75</v>
      </c>
      <c r="K149" s="44">
        <v>608</v>
      </c>
      <c r="L149" s="43"/>
    </row>
    <row r="150" spans="1:12" ht="15">
      <c r="A150" s="23"/>
      <c r="B150" s="15"/>
      <c r="C150" s="11"/>
      <c r="D150" s="7" t="s">
        <v>29</v>
      </c>
      <c r="E150" s="42" t="s">
        <v>56</v>
      </c>
      <c r="F150" s="43">
        <v>150</v>
      </c>
      <c r="G150" s="43">
        <v>5.52</v>
      </c>
      <c r="H150" s="43">
        <v>4.5199999999999996</v>
      </c>
      <c r="I150" s="43">
        <v>28.5</v>
      </c>
      <c r="J150" s="43">
        <v>168.45</v>
      </c>
      <c r="K150" s="44">
        <v>688</v>
      </c>
      <c r="L150" s="43"/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</v>
      </c>
      <c r="H151" s="43">
        <v>0</v>
      </c>
      <c r="I151" s="43">
        <v>19.16</v>
      </c>
      <c r="J151" s="43">
        <v>80</v>
      </c>
      <c r="K151" s="44">
        <v>648</v>
      </c>
      <c r="L151" s="43"/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48.5</v>
      </c>
      <c r="K152" s="44">
        <v>8</v>
      </c>
      <c r="L152" s="43"/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>
        <v>10</v>
      </c>
      <c r="L153" s="43"/>
    </row>
    <row r="154" spans="1:12" ht="15">
      <c r="A154" s="23"/>
      <c r="B154" s="15"/>
      <c r="C154" s="11"/>
      <c r="D154" s="6"/>
      <c r="E154" s="42" t="s">
        <v>58</v>
      </c>
      <c r="F154" s="43">
        <v>100</v>
      </c>
      <c r="G154" s="43">
        <v>0.9</v>
      </c>
      <c r="H154" s="43">
        <v>0.2</v>
      </c>
      <c r="I154" s="51">
        <v>44934</v>
      </c>
      <c r="J154" s="43">
        <v>38</v>
      </c>
      <c r="K154" s="44">
        <v>37</v>
      </c>
      <c r="L154" s="43">
        <v>90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25.88</v>
      </c>
      <c r="H156" s="19">
        <f t="shared" si="72"/>
        <v>26.31</v>
      </c>
      <c r="I156" s="19">
        <f t="shared" si="72"/>
        <v>45032.15</v>
      </c>
      <c r="J156" s="19">
        <f t="shared" si="72"/>
        <v>771.90000000000009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860</v>
      </c>
      <c r="G157" s="32">
        <f t="shared" ref="G157" si="74">G146+G156</f>
        <v>25.88</v>
      </c>
      <c r="H157" s="32">
        <f t="shared" ref="H157" si="75">H146+H156</f>
        <v>26.31</v>
      </c>
      <c r="I157" s="32">
        <f t="shared" ref="I157" si="76">I146+I156</f>
        <v>45032.15</v>
      </c>
      <c r="J157" s="32">
        <f t="shared" ref="J157:L157" si="77">J146+J156</f>
        <v>771.90000000000009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1.2</v>
      </c>
      <c r="H166" s="52">
        <v>10.68</v>
      </c>
      <c r="I166" s="43">
        <v>12.6</v>
      </c>
      <c r="J166" s="43">
        <v>48.76</v>
      </c>
      <c r="K166" s="44">
        <v>35</v>
      </c>
      <c r="L166" s="43"/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5.74</v>
      </c>
      <c r="H167" s="43">
        <v>5.82</v>
      </c>
      <c r="I167" s="43">
        <v>24.18</v>
      </c>
      <c r="J167" s="43">
        <v>122.19</v>
      </c>
      <c r="K167" s="44">
        <v>16</v>
      </c>
      <c r="L167" s="43"/>
    </row>
    <row r="168" spans="1:12" ht="15">
      <c r="A168" s="23"/>
      <c r="B168" s="15"/>
      <c r="C168" s="11"/>
      <c r="D168" s="7" t="s">
        <v>28</v>
      </c>
      <c r="E168" s="42" t="s">
        <v>61</v>
      </c>
      <c r="F168" s="43">
        <v>100</v>
      </c>
      <c r="G168" s="43">
        <v>10.6</v>
      </c>
      <c r="H168" s="43">
        <v>5.4</v>
      </c>
      <c r="I168" s="43">
        <v>5.6</v>
      </c>
      <c r="J168" s="43">
        <v>302.2</v>
      </c>
      <c r="K168" s="44">
        <v>11</v>
      </c>
      <c r="L168" s="43"/>
    </row>
    <row r="169" spans="1:12" ht="1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129.75</v>
      </c>
      <c r="K169" s="44">
        <v>694</v>
      </c>
      <c r="L169" s="43"/>
    </row>
    <row r="170" spans="1:12" ht="1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0.04</v>
      </c>
      <c r="H170" s="43">
        <v>0</v>
      </c>
      <c r="I170" s="43">
        <v>24.76</v>
      </c>
      <c r="J170" s="43">
        <v>44.2</v>
      </c>
      <c r="K170" s="44">
        <v>639</v>
      </c>
      <c r="L170" s="43"/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48.5</v>
      </c>
      <c r="K171" s="44">
        <v>8</v>
      </c>
      <c r="L171" s="43"/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>
        <v>10</v>
      </c>
      <c r="L172" s="43"/>
    </row>
    <row r="173" spans="1:12" ht="15">
      <c r="A173" s="23"/>
      <c r="B173" s="15"/>
      <c r="C173" s="11"/>
      <c r="D173" s="6"/>
      <c r="E173" s="42" t="s">
        <v>47</v>
      </c>
      <c r="F173" s="43">
        <v>100</v>
      </c>
      <c r="G173" s="43">
        <v>0.9</v>
      </c>
      <c r="H173" s="43">
        <v>0.2</v>
      </c>
      <c r="I173" s="51">
        <v>8.1</v>
      </c>
      <c r="J173" s="43">
        <v>38</v>
      </c>
      <c r="K173" s="44">
        <v>368</v>
      </c>
      <c r="L173" s="43">
        <v>90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80">SUM(G166:G174)</f>
        <v>25.039999999999996</v>
      </c>
      <c r="H175" s="19">
        <f t="shared" si="80"/>
        <v>27.419999999999998</v>
      </c>
      <c r="I175" s="19">
        <f t="shared" si="80"/>
        <v>115.55</v>
      </c>
      <c r="J175" s="19">
        <f t="shared" si="80"/>
        <v>785.80000000000007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860</v>
      </c>
      <c r="G176" s="32">
        <f t="shared" ref="G176" si="82">G165+G175</f>
        <v>25.039999999999996</v>
      </c>
      <c r="H176" s="32">
        <f t="shared" ref="H176" si="83">H165+H175</f>
        <v>27.419999999999998</v>
      </c>
      <c r="I176" s="32">
        <f t="shared" ref="I176" si="84">I165+I175</f>
        <v>115.55</v>
      </c>
      <c r="J176" s="32">
        <f t="shared" ref="J176:L176" si="85">J165+J175</f>
        <v>785.80000000000007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60</v>
      </c>
      <c r="G185" s="43">
        <v>0.48</v>
      </c>
      <c r="H185" s="43">
        <v>7.26</v>
      </c>
      <c r="I185" s="43">
        <v>1.56</v>
      </c>
      <c r="J185" s="43">
        <v>73.44</v>
      </c>
      <c r="K185" s="44">
        <v>42</v>
      </c>
      <c r="L185" s="43"/>
    </row>
    <row r="186" spans="1:12" ht="15">
      <c r="A186" s="23"/>
      <c r="B186" s="15"/>
      <c r="C186" s="11"/>
      <c r="D186" s="7" t="s">
        <v>27</v>
      </c>
      <c r="E186" s="42" t="s">
        <v>41</v>
      </c>
      <c r="F186" s="43">
        <v>200</v>
      </c>
      <c r="G186" s="43">
        <v>4.3899999999999997</v>
      </c>
      <c r="H186" s="43">
        <v>4.22</v>
      </c>
      <c r="I186" s="43">
        <v>13.06</v>
      </c>
      <c r="J186" s="43">
        <v>107.8</v>
      </c>
      <c r="K186" s="44">
        <v>206</v>
      </c>
      <c r="L186" s="43"/>
    </row>
    <row r="187" spans="1:12" ht="15">
      <c r="A187" s="23"/>
      <c r="B187" s="15"/>
      <c r="C187" s="11"/>
      <c r="D187" s="7" t="s">
        <v>28</v>
      </c>
      <c r="E187" s="42" t="s">
        <v>42</v>
      </c>
      <c r="F187" s="43">
        <v>100</v>
      </c>
      <c r="G187" s="43">
        <v>12.59</v>
      </c>
      <c r="H187" s="43">
        <v>5.0999999999999996</v>
      </c>
      <c r="I187" s="43">
        <v>14</v>
      </c>
      <c r="J187" s="43">
        <v>132</v>
      </c>
      <c r="K187" s="44">
        <v>20</v>
      </c>
      <c r="L187" s="43"/>
    </row>
    <row r="188" spans="1:12" ht="15">
      <c r="A188" s="23"/>
      <c r="B188" s="15"/>
      <c r="C188" s="11"/>
      <c r="D188" s="7" t="s">
        <v>29</v>
      </c>
      <c r="E188" s="42" t="s">
        <v>65</v>
      </c>
      <c r="F188" s="43">
        <v>150</v>
      </c>
      <c r="G188" s="43">
        <v>2.78</v>
      </c>
      <c r="H188" s="43">
        <v>6.48</v>
      </c>
      <c r="I188" s="43">
        <v>34.520000000000003</v>
      </c>
      <c r="J188" s="43">
        <v>213.53</v>
      </c>
      <c r="K188" s="44">
        <v>234</v>
      </c>
      <c r="L188" s="43"/>
    </row>
    <row r="189" spans="1:12" ht="15">
      <c r="A189" s="23"/>
      <c r="B189" s="15"/>
      <c r="C189" s="11"/>
      <c r="D189" s="7" t="s">
        <v>30</v>
      </c>
      <c r="E189" s="42" t="s">
        <v>71</v>
      </c>
      <c r="F189" s="43">
        <v>200</v>
      </c>
      <c r="G189" s="43">
        <v>1.4</v>
      </c>
      <c r="H189" s="43">
        <v>1.6</v>
      </c>
      <c r="I189" s="43">
        <v>16.399999999999999</v>
      </c>
      <c r="J189" s="43">
        <v>86</v>
      </c>
      <c r="K189" s="44">
        <v>943</v>
      </c>
      <c r="L189" s="43"/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48.5</v>
      </c>
      <c r="K190" s="44">
        <v>8</v>
      </c>
      <c r="L190" s="43"/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>
        <v>10</v>
      </c>
      <c r="L191" s="43"/>
    </row>
    <row r="192" spans="1:12" ht="15">
      <c r="A192" s="23"/>
      <c r="B192" s="15"/>
      <c r="C192" s="11"/>
      <c r="D192" s="6"/>
      <c r="E192" s="42" t="s">
        <v>52</v>
      </c>
      <c r="F192" s="43">
        <v>100</v>
      </c>
      <c r="G192" s="43">
        <v>0.9</v>
      </c>
      <c r="H192" s="43">
        <v>0.2</v>
      </c>
      <c r="I192" s="43">
        <v>8.1</v>
      </c>
      <c r="J192" s="43">
        <v>38</v>
      </c>
      <c r="K192" s="44">
        <v>368</v>
      </c>
      <c r="L192" s="43">
        <v>90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26.04</v>
      </c>
      <c r="H194" s="19">
        <f t="shared" si="88"/>
        <v>25.38</v>
      </c>
      <c r="I194" s="19">
        <f t="shared" si="88"/>
        <v>107.49999999999999</v>
      </c>
      <c r="J194" s="19">
        <f t="shared" si="88"/>
        <v>751.47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860</v>
      </c>
      <c r="G195" s="32">
        <f t="shared" ref="G195" si="90">G184+G194</f>
        <v>26.04</v>
      </c>
      <c r="H195" s="32">
        <f t="shared" ref="H195" si="91">H184+H194</f>
        <v>25.38</v>
      </c>
      <c r="I195" s="32">
        <f t="shared" ref="I195" si="92">I184+I194</f>
        <v>107.49999999999999</v>
      </c>
      <c r="J195" s="32">
        <f t="shared" ref="J195:L195" si="93">J184+J194</f>
        <v>751.47</v>
      </c>
      <c r="K195" s="32"/>
      <c r="L195" s="32">
        <f t="shared" si="93"/>
        <v>90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25.725000000000001</v>
      </c>
      <c r="H196" s="34">
        <f t="shared" si="94"/>
        <v>25.997000000000003</v>
      </c>
      <c r="I196" s="34">
        <f t="shared" si="94"/>
        <v>4600.2020000000002</v>
      </c>
      <c r="J196" s="34">
        <f t="shared" si="94"/>
        <v>761.90200000000004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2023-10-17T05:50:46Z</dcterms:modified>
</cp:coreProperties>
</file>