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3B122DF-E65A-4CEE-BDF9-68820AB18A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43" i="1" l="1"/>
  <c r="I195" i="1"/>
  <c r="G176" i="1"/>
  <c r="L176" i="1"/>
  <c r="I138" i="1"/>
  <c r="G138" i="1"/>
  <c r="H138" i="1"/>
  <c r="J119" i="1"/>
  <c r="I119" i="1"/>
  <c r="G100" i="1"/>
  <c r="G81" i="1"/>
  <c r="G195" i="1"/>
  <c r="F195" i="1"/>
  <c r="J195" i="1"/>
  <c r="H195" i="1"/>
  <c r="J176" i="1"/>
  <c r="H176" i="1"/>
  <c r="I176" i="1"/>
  <c r="F176" i="1"/>
  <c r="J157" i="1"/>
  <c r="F157" i="1"/>
  <c r="H157" i="1"/>
  <c r="I157" i="1"/>
  <c r="J138" i="1"/>
  <c r="F138" i="1"/>
  <c r="F119" i="1"/>
  <c r="G119" i="1"/>
  <c r="H119" i="1"/>
  <c r="F100" i="1"/>
  <c r="J100" i="1"/>
  <c r="I100" i="1"/>
  <c r="H100" i="1"/>
  <c r="L81" i="1"/>
  <c r="F81" i="1"/>
  <c r="J81" i="1"/>
  <c r="I81" i="1"/>
  <c r="H81" i="1"/>
  <c r="J62" i="1"/>
  <c r="G62" i="1"/>
  <c r="H62" i="1"/>
  <c r="I62" i="1"/>
  <c r="F62" i="1"/>
  <c r="F43" i="1"/>
  <c r="J43" i="1"/>
  <c r="I43" i="1"/>
  <c r="G43" i="1"/>
  <c r="H43" i="1"/>
  <c r="L24" i="1"/>
  <c r="I24" i="1"/>
  <c r="F24" i="1"/>
  <c r="J24" i="1"/>
  <c r="H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<sst xmlns="http://schemas.openxmlformats.org/spreadsheetml/2006/main" count="265" uniqueCount="73">
  <si>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</si>
  <si>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</si>
  <si>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</si>
  <si>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</si>
  <si>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</si>
  <si>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</si>
  <si>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</si>
  <si>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</si>
  <si>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</si>
  <si>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</si>
  <si>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</si>
  <si>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</si>
  <si>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</si>
  <si>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</si>
  <si>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</si>
  <si>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</si>
  <si>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</si>
  <si>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</si>
  <si>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</si>
  <si>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</si>
  <si>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</si>
  <si>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</si>
  <si>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</si>
  <si>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</si>
  <si>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</si>
  <si>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</si>
  <si>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</si>
  <si>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</si>
  <si>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</si>
  <si>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</si>
  <si>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</si>
  <si>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</si>
  <si>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</si>
  <si>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</si>
  <si>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</si>
  <si>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</si>
  <si>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</si>
  <si>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</si>
  <si>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</si>
  <si>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Халенгинова Л.П.</t>
  </si>
  <si>
    <t>Салат из свежих огурцов</t>
  </si>
  <si>
    <t>Суп картофельный с бобовыми</t>
  </si>
  <si>
    <t>Гуляш из мяса говядины</t>
  </si>
  <si>
    <t>Рис отварной</t>
  </si>
  <si>
    <t>Чай с молоком</t>
  </si>
  <si>
    <t>Хлеб пшеничный</t>
  </si>
  <si>
    <t>Хлеб ржаной</t>
  </si>
  <si>
    <t>Яблоко</t>
  </si>
  <si>
    <t>Рассольник Петербургский</t>
  </si>
  <si>
    <t>Плов из птицы</t>
  </si>
  <si>
    <t>Компот из сухофруктов</t>
  </si>
  <si>
    <t>Салат из свежих огурцов и помидор</t>
  </si>
  <si>
    <t>Щи из свежей капусты</t>
  </si>
  <si>
    <t>Макаронные изделия отварные</t>
  </si>
  <si>
    <t>Какао с молоком</t>
  </si>
  <si>
    <t>Салат из свежих помидоров</t>
  </si>
  <si>
    <t>Суп вермишелевый</t>
  </si>
  <si>
    <t>Рыба тушенная</t>
  </si>
  <si>
    <t>Картофельное пюре</t>
  </si>
  <si>
    <t>Каша гречневая рассыпчатая</t>
  </si>
  <si>
    <t>Суп рисовый</t>
  </si>
  <si>
    <t>Котлета</t>
  </si>
  <si>
    <t>Чай с сахаром</t>
  </si>
  <si>
    <t>Директор</t>
  </si>
  <si>
    <t>Салат из свежей капусты с огурцом</t>
  </si>
  <si>
    <t>Салат из свеклы отварной</t>
  </si>
  <si>
    <t>Гуляш из мяса птицы</t>
  </si>
  <si>
    <t>Йогурт</t>
  </si>
  <si>
    <t>Плов из мяса птицы</t>
  </si>
  <si>
    <t>Салат из свежих помидоров и огурцов</t>
  </si>
  <si>
    <t xml:space="preserve">Салат из свежих огурцов </t>
  </si>
  <si>
    <t>Банан</t>
  </si>
  <si>
    <t>Хар-Булукская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</si>
</sst>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>
        <v>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12.59</v>
      </c>
      <c r="H16" s="43">
        <v>7.1</v>
      </c>
      <c r="I16" s="43">
        <v>14</v>
      </c>
      <c r="J16" s="43">
        <v>132</v>
      </c>
      <c r="K16" s="44">
        <v>34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2.78</v>
      </c>
      <c r="H17" s="43">
        <v>6.48</v>
      </c>
      <c r="I17" s="43">
        <v>34.520000000000003</v>
      </c>
      <c r="J17" s="43">
        <v>213.53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48.5</v>
      </c>
      <c r="K19" s="44">
        <v>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</v>
      </c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>
        <v>100</v>
      </c>
      <c r="G21" s="43">
        <v>0.9</v>
      </c>
      <c r="H21" s="43">
        <v>0.2</v>
      </c>
      <c r="I21" s="43">
        <v>8.1</v>
      </c>
      <c r="J21" s="43">
        <v>43</v>
      </c>
      <c r="K21" s="44">
        <v>368</v>
      </c>
      <c r="L21" s="43">
        <v>90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26.419999999999998</v>
      </c>
      <c r="H23" s="19">
        <f t="shared" si="2"/>
        <v>23.77</v>
      </c>
      <c r="I23" s="19">
        <f t="shared" si="2"/>
        <v>110.96</v>
      </c>
      <c r="J23" s="19">
        <f t="shared" si="2"/>
        <v>739.37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 t="shared" ref="G24:J24" si="4">G13+G23</f>
        <v>26.419999999999998</v>
      </c>
      <c r="H24" s="32">
        <f t="shared" si="4"/>
        <v>23.77</v>
      </c>
      <c r="I24" s="32">
        <f t="shared" si="4"/>
        <v>110.96</v>
      </c>
      <c r="J24" s="32">
        <f t="shared" si="4"/>
        <v>739.37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1.2</v>
      </c>
      <c r="H33" s="43">
        <v>7.5</v>
      </c>
      <c r="I33" s="43">
        <v>12.6</v>
      </c>
      <c r="J33" s="43">
        <v>48.76</v>
      </c>
      <c r="K33" s="44">
        <v>33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5.14</v>
      </c>
      <c r="H34" s="43">
        <v>5.82</v>
      </c>
      <c r="I34" s="43">
        <v>20.18</v>
      </c>
      <c r="J34" s="43">
        <v>55.82</v>
      </c>
      <c r="K34" s="44">
        <v>16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250</v>
      </c>
      <c r="G35" s="43">
        <v>12.7</v>
      </c>
      <c r="H35" s="43">
        <v>12</v>
      </c>
      <c r="I35" s="43">
        <v>35.93</v>
      </c>
      <c r="J35" s="43">
        <v>377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3.5</v>
      </c>
      <c r="H37" s="43">
        <v>1.61</v>
      </c>
      <c r="I37" s="43">
        <v>14.36</v>
      </c>
      <c r="J37" s="43">
        <v>145.19999999999999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1.52</v>
      </c>
      <c r="H38" s="43">
        <v>0.16</v>
      </c>
      <c r="I38" s="43">
        <v>9.84</v>
      </c>
      <c r="J38" s="43">
        <v>48.5</v>
      </c>
      <c r="K38" s="44">
        <v>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</v>
      </c>
      <c r="L39" s="43"/>
    </row>
    <row r="40" spans="1:12" ht="15" x14ac:dyDescent="0.25">
      <c r="A40" s="14"/>
      <c r="B40" s="15"/>
      <c r="C40" s="11"/>
      <c r="D40" s="6"/>
      <c r="E40" s="42" t="s">
        <v>67</v>
      </c>
      <c r="F40" s="43">
        <v>100</v>
      </c>
      <c r="G40" s="43">
        <v>0.9</v>
      </c>
      <c r="H40" s="43">
        <v>0.2</v>
      </c>
      <c r="I40" s="43">
        <v>8.1</v>
      </c>
      <c r="J40" s="43">
        <v>38</v>
      </c>
      <c r="K40" s="44">
        <v>368</v>
      </c>
      <c r="L40" s="43">
        <v>90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26.939999999999998</v>
      </c>
      <c r="H42" s="19">
        <f t="shared" ref="H42" si="11">SUM(H33:H41)</f>
        <v>27.65</v>
      </c>
      <c r="I42" s="19">
        <f t="shared" ref="I42" si="12">SUM(I33:I41)</f>
        <v>111.03</v>
      </c>
      <c r="J42" s="19">
        <f t="shared" ref="J42:L42" si="13">SUM(J33:J41)</f>
        <v>765.48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26.939999999999998</v>
      </c>
      <c r="H43" s="32">
        <f t="shared" ref="H43" si="15">H32+H42</f>
        <v>27.65</v>
      </c>
      <c r="I43" s="32">
        <f t="shared" ref="I43" si="16">I32+I42</f>
        <v>111.03</v>
      </c>
      <c r="J43" s="32">
        <f t="shared" ref="J43:L43" si="17">J32+J42</f>
        <v>765.48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1.28</v>
      </c>
      <c r="H52" s="43">
        <v>6.08</v>
      </c>
      <c r="I52" s="43">
        <v>6.3</v>
      </c>
      <c r="J52" s="43">
        <v>102</v>
      </c>
      <c r="K52" s="44">
        <v>62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1.68</v>
      </c>
      <c r="H53" s="43">
        <v>4.09</v>
      </c>
      <c r="I53" s="43">
        <v>12.17</v>
      </c>
      <c r="J53" s="43">
        <v>96.6</v>
      </c>
      <c r="K53" s="44">
        <v>187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13.55</v>
      </c>
      <c r="H54" s="43">
        <v>11.55</v>
      </c>
      <c r="I54" s="43">
        <v>36.700000000000003</v>
      </c>
      <c r="J54" s="43">
        <v>228.75</v>
      </c>
      <c r="K54" s="44">
        <v>43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4.1500000000000004</v>
      </c>
      <c r="H55" s="43">
        <v>4.95</v>
      </c>
      <c r="I55" s="43">
        <v>18.899999999999999</v>
      </c>
      <c r="J55" s="43">
        <v>178.4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1.52</v>
      </c>
      <c r="H57" s="43">
        <v>0.16</v>
      </c>
      <c r="I57" s="43">
        <v>9.84</v>
      </c>
      <c r="J57" s="43">
        <v>48.5</v>
      </c>
      <c r="K57" s="44">
        <v>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</v>
      </c>
      <c r="L58" s="43"/>
    </row>
    <row r="59" spans="1:12" ht="15" x14ac:dyDescent="0.25">
      <c r="A59" s="23"/>
      <c r="B59" s="15"/>
      <c r="C59" s="11"/>
      <c r="D59" s="6"/>
      <c r="E59" s="42" t="s">
        <v>47</v>
      </c>
      <c r="F59" s="43">
        <v>100</v>
      </c>
      <c r="G59" s="43">
        <v>0.9</v>
      </c>
      <c r="H59" s="43">
        <v>0.2</v>
      </c>
      <c r="I59" s="43">
        <v>8.1</v>
      </c>
      <c r="J59" s="43">
        <v>38</v>
      </c>
      <c r="K59" s="44">
        <v>37</v>
      </c>
      <c r="L59" s="43">
        <v>90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25.26</v>
      </c>
      <c r="H61" s="19">
        <f t="shared" ref="H61" si="23">SUM(H52:H60)</f>
        <v>27.389999999999997</v>
      </c>
      <c r="I61" s="19">
        <f t="shared" ref="I61" si="24">SUM(I52:I60)</f>
        <v>116.02999999999999</v>
      </c>
      <c r="J61" s="19">
        <f t="shared" ref="J61:L61" si="25">SUM(J52:J60)</f>
        <v>772.45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25.26</v>
      </c>
      <c r="H62" s="32">
        <f t="shared" ref="H62" si="27">H51+H61</f>
        <v>27.389999999999997</v>
      </c>
      <c r="I62" s="32">
        <f t="shared" ref="I62" si="28">I51+I61</f>
        <v>116.02999999999999</v>
      </c>
      <c r="J62" s="32">
        <f t="shared" ref="J62:L62" si="29">J51+J61</f>
        <v>772.45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40</v>
      </c>
      <c r="F71" s="43">
        <v>60</v>
      </c>
      <c r="G71" s="43">
        <v>1.28</v>
      </c>
      <c r="H71" s="43">
        <v>7.08</v>
      </c>
      <c r="I71" s="43">
        <v>6.3</v>
      </c>
      <c r="J71" s="43">
        <v>92</v>
      </c>
      <c r="K71" s="44">
        <v>42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5.4</v>
      </c>
      <c r="H72" s="43">
        <v>5.91</v>
      </c>
      <c r="I72" s="43">
        <v>29.37</v>
      </c>
      <c r="J72" s="43">
        <v>67.8</v>
      </c>
      <c r="K72" s="44">
        <v>40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10.6</v>
      </c>
      <c r="H73" s="43">
        <v>7.4</v>
      </c>
      <c r="I73" s="43">
        <v>9.8000000000000007</v>
      </c>
      <c r="J73" s="43">
        <v>302.2</v>
      </c>
      <c r="K73" s="44">
        <v>11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4.0999999999999996</v>
      </c>
      <c r="H74" s="43">
        <v>5.8</v>
      </c>
      <c r="I74" s="43">
        <v>20.46</v>
      </c>
      <c r="J74" s="43">
        <v>129.75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>
        <v>943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48.5</v>
      </c>
      <c r="K76" s="44">
        <v>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</v>
      </c>
      <c r="L77" s="43"/>
    </row>
    <row r="78" spans="1:12" ht="15" x14ac:dyDescent="0.25">
      <c r="A78" s="23"/>
      <c r="B78" s="15"/>
      <c r="C78" s="11"/>
      <c r="D78" s="6"/>
      <c r="E78" s="42" t="s">
        <v>71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>
        <v>37</v>
      </c>
      <c r="L78" s="43">
        <v>90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25.78</v>
      </c>
      <c r="H80" s="19">
        <f t="shared" ref="H80" si="35">SUM(H71:H79)</f>
        <v>26.91</v>
      </c>
      <c r="I80" s="19">
        <f t="shared" ref="I80" si="36">SUM(I71:I79)</f>
        <v>113.49</v>
      </c>
      <c r="J80" s="19">
        <f t="shared" ref="J80:L80" si="37">SUM(J71:J79)</f>
        <v>815.45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25.78</v>
      </c>
      <c r="H81" s="32">
        <f t="shared" ref="H81" si="39">H70+H80</f>
        <v>26.91</v>
      </c>
      <c r="I81" s="32">
        <f t="shared" ref="I81" si="40">I70+I80</f>
        <v>113.49</v>
      </c>
      <c r="J81" s="32">
        <f t="shared" ref="J81:L81" si="41">J70+J80</f>
        <v>815.45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3.68</v>
      </c>
      <c r="H91" s="43">
        <v>7.59</v>
      </c>
      <c r="I91" s="43">
        <v>21.57</v>
      </c>
      <c r="J91" s="43">
        <v>146.6</v>
      </c>
      <c r="K91" s="44">
        <v>206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12.59</v>
      </c>
      <c r="H92" s="43">
        <v>7.1</v>
      </c>
      <c r="I92" s="43">
        <v>24.99</v>
      </c>
      <c r="J92" s="43">
        <v>182.25</v>
      </c>
      <c r="K92" s="44">
        <v>260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3.15</v>
      </c>
      <c r="H93" s="43">
        <v>4.95</v>
      </c>
      <c r="I93" s="43">
        <v>18.899999999999999</v>
      </c>
      <c r="J93" s="43">
        <v>168.4</v>
      </c>
      <c r="K93" s="44">
        <v>234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0.2</v>
      </c>
      <c r="H94" s="43">
        <v>0</v>
      </c>
      <c r="I94" s="43">
        <v>14</v>
      </c>
      <c r="J94" s="43">
        <v>58</v>
      </c>
      <c r="K94" s="44">
        <v>692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1.52</v>
      </c>
      <c r="H95" s="43">
        <v>0.16</v>
      </c>
      <c r="I95" s="43">
        <v>9.84</v>
      </c>
      <c r="J95" s="43">
        <v>48.5</v>
      </c>
      <c r="K95" s="44">
        <v>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</v>
      </c>
      <c r="L96" s="43"/>
    </row>
    <row r="97" spans="1:12" ht="15" x14ac:dyDescent="0.25">
      <c r="A97" s="23"/>
      <c r="B97" s="15"/>
      <c r="C97" s="11"/>
      <c r="D97" s="6"/>
      <c r="E97" s="42" t="s">
        <v>47</v>
      </c>
      <c r="F97" s="43">
        <v>100</v>
      </c>
      <c r="G97" s="43">
        <v>0.9</v>
      </c>
      <c r="H97" s="43">
        <v>0.2</v>
      </c>
      <c r="I97" s="43">
        <v>8.1</v>
      </c>
      <c r="J97" s="43">
        <v>38</v>
      </c>
      <c r="K97" s="44">
        <v>368</v>
      </c>
      <c r="L97" s="43">
        <v>90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24.879999999999995</v>
      </c>
      <c r="H99" s="19">
        <f t="shared" ref="H99" si="47">SUM(H90:H98)</f>
        <v>24.009999999999998</v>
      </c>
      <c r="I99" s="19">
        <f t="shared" ref="I99" si="48">SUM(I90:I98)</f>
        <v>112.43999999999998</v>
      </c>
      <c r="J99" s="19">
        <f t="shared" ref="J99:L99" si="49">SUM(J90:J98)</f>
        <v>750.29000000000008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860</v>
      </c>
      <c r="G100" s="32">
        <f t="shared" ref="G100" si="50">G89+G99</f>
        <v>24.879999999999995</v>
      </c>
      <c r="H100" s="32">
        <f t="shared" ref="H100" si="51">H89+H99</f>
        <v>24.009999999999998</v>
      </c>
      <c r="I100" s="32">
        <f t="shared" ref="I100" si="52">I89+I99</f>
        <v>112.43999999999998</v>
      </c>
      <c r="J100" s="32">
        <f t="shared" ref="J100:L100" si="53">J89+J99</f>
        <v>750.29000000000008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42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4.3899999999999997</v>
      </c>
      <c r="H110" s="43">
        <v>4.22</v>
      </c>
      <c r="I110" s="43">
        <v>13.06</v>
      </c>
      <c r="J110" s="43">
        <v>107.8</v>
      </c>
      <c r="K110" s="44">
        <v>206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12.59</v>
      </c>
      <c r="H111" s="43">
        <v>7.1</v>
      </c>
      <c r="I111" s="43">
        <v>14</v>
      </c>
      <c r="J111" s="43">
        <v>132</v>
      </c>
      <c r="K111" s="44">
        <v>34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2.78</v>
      </c>
      <c r="H112" s="43">
        <v>6.48</v>
      </c>
      <c r="I112" s="43">
        <v>34.520000000000003</v>
      </c>
      <c r="J112" s="43">
        <v>213.53</v>
      </c>
      <c r="K112" s="44">
        <v>688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1.4</v>
      </c>
      <c r="H113" s="43">
        <v>1.6</v>
      </c>
      <c r="I113" s="43">
        <v>16.399999999999999</v>
      </c>
      <c r="J113" s="43">
        <v>86</v>
      </c>
      <c r="K113" s="44">
        <v>943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48.5</v>
      </c>
      <c r="K114" s="44">
        <v>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</v>
      </c>
      <c r="L115" s="43"/>
    </row>
    <row r="116" spans="1:12" ht="15" x14ac:dyDescent="0.25">
      <c r="A116" s="23"/>
      <c r="B116" s="15"/>
      <c r="C116" s="11"/>
      <c r="D116" s="6"/>
      <c r="E116" s="42" t="s">
        <v>47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>
        <v>368</v>
      </c>
      <c r="L116" s="43">
        <v>90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26.419999999999998</v>
      </c>
      <c r="H118" s="19">
        <f t="shared" si="56"/>
        <v>23.77</v>
      </c>
      <c r="I118" s="19">
        <f t="shared" si="56"/>
        <v>110.96</v>
      </c>
      <c r="J118" s="19">
        <f t="shared" si="56"/>
        <v>739.37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26.419999999999998</v>
      </c>
      <c r="H119" s="32">
        <f t="shared" ref="H119" si="59">H108+H118</f>
        <v>23.77</v>
      </c>
      <c r="I119" s="32">
        <f t="shared" ref="I119" si="60">I108+I118</f>
        <v>110.96</v>
      </c>
      <c r="J119" s="32">
        <f t="shared" ref="J119:L119" si="61">J108+J118</f>
        <v>739.37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1.2</v>
      </c>
      <c r="H128" s="43">
        <v>7.5</v>
      </c>
      <c r="I128" s="43">
        <v>12.6</v>
      </c>
      <c r="J128" s="43">
        <v>48.76</v>
      </c>
      <c r="K128" s="44">
        <v>33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5.14</v>
      </c>
      <c r="H129" s="43">
        <v>5.82</v>
      </c>
      <c r="I129" s="43">
        <v>20.18</v>
      </c>
      <c r="J129" s="43">
        <v>55.82</v>
      </c>
      <c r="K129" s="44">
        <v>16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250</v>
      </c>
      <c r="G130" s="43">
        <v>12.7</v>
      </c>
      <c r="H130" s="43">
        <v>12</v>
      </c>
      <c r="I130" s="43">
        <v>35.93</v>
      </c>
      <c r="J130" s="43">
        <v>377</v>
      </c>
      <c r="K130" s="44">
        <v>304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3.5</v>
      </c>
      <c r="H132" s="43">
        <v>1.61</v>
      </c>
      <c r="I132" s="43">
        <v>14.36</v>
      </c>
      <c r="J132" s="43">
        <v>145.19999999999999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48.5</v>
      </c>
      <c r="K133" s="44">
        <v>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</v>
      </c>
      <c r="L134" s="43"/>
    </row>
    <row r="135" spans="1:12" ht="15" x14ac:dyDescent="0.25">
      <c r="A135" s="14"/>
      <c r="B135" s="15"/>
      <c r="C135" s="11"/>
      <c r="D135" s="6"/>
      <c r="E135" s="42" t="s">
        <v>67</v>
      </c>
      <c r="F135" s="43">
        <v>100</v>
      </c>
      <c r="G135" s="43">
        <v>0.9</v>
      </c>
      <c r="H135" s="43">
        <v>0.2</v>
      </c>
      <c r="I135" s="43">
        <v>8.1</v>
      </c>
      <c r="J135" s="43">
        <v>38</v>
      </c>
      <c r="K135" s="44">
        <v>368</v>
      </c>
      <c r="L135" s="43">
        <v>90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26.939999999999998</v>
      </c>
      <c r="H137" s="19">
        <f t="shared" si="64"/>
        <v>27.65</v>
      </c>
      <c r="I137" s="19">
        <f t="shared" si="64"/>
        <v>111.03</v>
      </c>
      <c r="J137" s="19">
        <f t="shared" si="64"/>
        <v>765.48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26.939999999999998</v>
      </c>
      <c r="H138" s="32">
        <f t="shared" ref="H138" si="67">H127+H137</f>
        <v>27.65</v>
      </c>
      <c r="I138" s="32">
        <f t="shared" ref="I138" si="68">I127+I137</f>
        <v>111.03</v>
      </c>
      <c r="J138" s="32">
        <f t="shared" ref="J138:L138" si="69">J127+J137</f>
        <v>765.48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1.28</v>
      </c>
      <c r="H147" s="43">
        <v>6.08</v>
      </c>
      <c r="I147" s="43">
        <v>6.3</v>
      </c>
      <c r="J147" s="43">
        <v>102</v>
      </c>
      <c r="K147" s="44">
        <v>62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1.68</v>
      </c>
      <c r="H148" s="43">
        <v>4.09</v>
      </c>
      <c r="I148" s="43">
        <v>12.17</v>
      </c>
      <c r="J148" s="43">
        <v>96.6</v>
      </c>
      <c r="K148" s="44">
        <v>187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100</v>
      </c>
      <c r="G149" s="43">
        <v>13.55</v>
      </c>
      <c r="H149" s="43">
        <v>11.55</v>
      </c>
      <c r="I149" s="43">
        <v>36.700000000000003</v>
      </c>
      <c r="J149" s="43">
        <v>228.75</v>
      </c>
      <c r="K149" s="44">
        <v>608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4.1500000000000004</v>
      </c>
      <c r="H150" s="43">
        <v>4.95</v>
      </c>
      <c r="I150" s="43">
        <v>18.899999999999999</v>
      </c>
      <c r="J150" s="43">
        <v>178.4</v>
      </c>
      <c r="K150" s="44">
        <v>55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48.5</v>
      </c>
      <c r="K152" s="44">
        <v>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</v>
      </c>
      <c r="L153" s="43"/>
    </row>
    <row r="154" spans="1:12" ht="15" x14ac:dyDescent="0.25">
      <c r="A154" s="23"/>
      <c r="B154" s="15"/>
      <c r="C154" s="11"/>
      <c r="D154" s="6"/>
      <c r="E154" s="42" t="s">
        <v>47</v>
      </c>
      <c r="F154" s="43">
        <v>100</v>
      </c>
      <c r="G154" s="43">
        <v>0.9</v>
      </c>
      <c r="H154" s="43">
        <v>0.2</v>
      </c>
      <c r="I154" s="43">
        <v>8.1</v>
      </c>
      <c r="J154" s="43">
        <v>38</v>
      </c>
      <c r="K154" s="44">
        <v>368</v>
      </c>
      <c r="L154" s="43">
        <v>90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25.26</v>
      </c>
      <c r="H156" s="19">
        <f t="shared" si="72"/>
        <v>27.389999999999997</v>
      </c>
      <c r="I156" s="19">
        <f t="shared" si="72"/>
        <v>116.02999999999999</v>
      </c>
      <c r="J156" s="19">
        <f t="shared" si="72"/>
        <v>772.45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4">G146+G156</f>
        <v>25.26</v>
      </c>
      <c r="H157" s="32">
        <f t="shared" ref="H157" si="75">H146+H156</f>
        <v>27.389999999999997</v>
      </c>
      <c r="I157" s="32">
        <f t="shared" ref="I157" si="76">I146+I156</f>
        <v>116.02999999999999</v>
      </c>
      <c r="J157" s="32">
        <f t="shared" ref="J157:L157" si="77">J146+J156</f>
        <v>772.45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1.28</v>
      </c>
      <c r="H166" s="43">
        <v>7.08</v>
      </c>
      <c r="I166" s="43">
        <v>6.3</v>
      </c>
      <c r="J166" s="43">
        <v>92</v>
      </c>
      <c r="K166" s="44">
        <v>42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5.4</v>
      </c>
      <c r="H167" s="43">
        <v>5.91</v>
      </c>
      <c r="I167" s="43">
        <v>29.37</v>
      </c>
      <c r="J167" s="43">
        <v>67.8</v>
      </c>
      <c r="K167" s="44">
        <v>40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100</v>
      </c>
      <c r="G168" s="43">
        <v>10.6</v>
      </c>
      <c r="H168" s="43">
        <v>7.4</v>
      </c>
      <c r="I168" s="43">
        <v>9.8000000000000007</v>
      </c>
      <c r="J168" s="43">
        <v>302.2</v>
      </c>
      <c r="K168" s="44">
        <v>11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4.0999999999999996</v>
      </c>
      <c r="H169" s="43">
        <v>5.8</v>
      </c>
      <c r="I169" s="43">
        <v>20.46</v>
      </c>
      <c r="J169" s="43">
        <v>129.75</v>
      </c>
      <c r="K169" s="44">
        <v>694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</v>
      </c>
      <c r="H170" s="43">
        <v>0</v>
      </c>
      <c r="I170" s="43">
        <v>19.600000000000001</v>
      </c>
      <c r="J170" s="43">
        <v>80</v>
      </c>
      <c r="K170" s="44">
        <v>943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48.5</v>
      </c>
      <c r="K171" s="44">
        <v>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</v>
      </c>
      <c r="L172" s="43"/>
    </row>
    <row r="173" spans="1:12" ht="15" x14ac:dyDescent="0.25">
      <c r="A173" s="23"/>
      <c r="B173" s="15"/>
      <c r="C173" s="11"/>
      <c r="D173" s="6"/>
      <c r="E173" s="42" t="s">
        <v>71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/>
      <c r="L173" s="43">
        <v>90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25.78</v>
      </c>
      <c r="H175" s="19">
        <f t="shared" si="80"/>
        <v>26.91</v>
      </c>
      <c r="I175" s="19">
        <f t="shared" si="80"/>
        <v>113.49</v>
      </c>
      <c r="J175" s="19">
        <f t="shared" si="80"/>
        <v>815.45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25.78</v>
      </c>
      <c r="H176" s="32">
        <f t="shared" ref="H176" si="83">H165+H175</f>
        <v>26.91</v>
      </c>
      <c r="I176" s="32">
        <f t="shared" ref="I176" si="84">I165+I175</f>
        <v>113.49</v>
      </c>
      <c r="J176" s="32">
        <f t="shared" ref="J176:L176" si="85">J165+J175</f>
        <v>815.45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>
        <v>62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3.68</v>
      </c>
      <c r="H186" s="43">
        <v>7.59</v>
      </c>
      <c r="I186" s="43">
        <v>21.57</v>
      </c>
      <c r="J186" s="43">
        <v>146.6</v>
      </c>
      <c r="K186" s="44">
        <v>197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100</v>
      </c>
      <c r="G187" s="43">
        <v>12.59</v>
      </c>
      <c r="H187" s="43">
        <v>7.1</v>
      </c>
      <c r="I187" s="43">
        <v>24.99</v>
      </c>
      <c r="J187" s="43">
        <v>189</v>
      </c>
      <c r="K187" s="44">
        <v>20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3.15</v>
      </c>
      <c r="H188" s="43">
        <v>4.95</v>
      </c>
      <c r="I188" s="43">
        <v>18.899999999999999</v>
      </c>
      <c r="J188" s="43">
        <v>168.4</v>
      </c>
      <c r="K188" s="44">
        <v>234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48.5</v>
      </c>
      <c r="K190" s="44">
        <v>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</v>
      </c>
      <c r="L191" s="43"/>
    </row>
    <row r="192" spans="1:12" ht="15" x14ac:dyDescent="0.25">
      <c r="A192" s="23"/>
      <c r="B192" s="15"/>
      <c r="C192" s="11"/>
      <c r="D192" s="6"/>
      <c r="E192" s="42" t="s">
        <v>47</v>
      </c>
      <c r="F192" s="43">
        <v>100</v>
      </c>
      <c r="G192" s="43">
        <v>0.9</v>
      </c>
      <c r="H192" s="43">
        <v>0.2</v>
      </c>
      <c r="I192" s="43">
        <v>8.1</v>
      </c>
      <c r="J192" s="43">
        <v>38</v>
      </c>
      <c r="K192" s="44">
        <v>368</v>
      </c>
      <c r="L192" s="43">
        <v>90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24.879999999999995</v>
      </c>
      <c r="H194" s="19">
        <f t="shared" si="88"/>
        <v>24.009999999999998</v>
      </c>
      <c r="I194" s="19">
        <f t="shared" si="88"/>
        <v>112.43999999999998</v>
      </c>
      <c r="J194" s="19">
        <f t="shared" si="88"/>
        <v>727.04000000000008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24.879999999999995</v>
      </c>
      <c r="H195" s="32">
        <f t="shared" ref="H195" si="91">H184+H194</f>
        <v>24.009999999999998</v>
      </c>
      <c r="I195" s="32">
        <f t="shared" ref="I195" si="92">I184+I194</f>
        <v>112.43999999999998</v>
      </c>
      <c r="J195" s="32">
        <f t="shared" ref="J195:L195" si="93">J184+J194</f>
        <v>727.04000000000008</v>
      </c>
      <c r="K195" s="32"/>
      <c r="L195" s="32">
        <f t="shared" si="93"/>
        <v>90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25.855999999999995</v>
      </c>
      <c r="H196" s="34">
        <f t="shared" si="94"/>
        <v>25.945999999999998</v>
      </c>
      <c r="I196" s="34">
        <f t="shared" si="94"/>
        <v>112.78999999999999</v>
      </c>
      <c r="J196" s="34">
        <f t="shared" si="94"/>
        <v>766.2829999999999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2024-09-30T05:54:59Z</dcterms:modified>
</cp:coreProperties>
</file>